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20115" windowHeight="7995"/>
  </bookViews>
  <sheets>
    <sheet name="TH" sheetId="8" r:id="rId1"/>
  </sheets>
  <calcPr calcId="124519"/>
</workbook>
</file>

<file path=xl/calcChain.xml><?xml version="1.0" encoding="utf-8"?>
<calcChain xmlns="http://schemas.openxmlformats.org/spreadsheetml/2006/main">
  <c r="F28" i="8"/>
  <c r="E28"/>
  <c r="G12"/>
  <c r="F12"/>
  <c r="E12"/>
  <c r="D12"/>
  <c r="C12"/>
  <c r="G36"/>
  <c r="G28" s="1"/>
  <c r="G31"/>
  <c r="G30"/>
  <c r="G26"/>
  <c r="G24"/>
  <c r="G23"/>
  <c r="G22"/>
  <c r="G21"/>
  <c r="G20"/>
  <c r="G19"/>
  <c r="G18"/>
  <c r="G17"/>
  <c r="G15"/>
  <c r="G14"/>
  <c r="G13"/>
  <c r="G35"/>
  <c r="G34"/>
  <c r="G33"/>
  <c r="G32"/>
  <c r="G29"/>
  <c r="D28"/>
  <c r="C28"/>
  <c r="G27"/>
  <c r="G25"/>
  <c r="G16"/>
  <c r="G11"/>
  <c r="G10"/>
  <c r="F9"/>
  <c r="E9"/>
  <c r="D9"/>
  <c r="C9"/>
  <c r="F37" l="1"/>
  <c r="D37"/>
  <c r="G9"/>
  <c r="C37"/>
  <c r="E37"/>
  <c r="G37" l="1"/>
</calcChain>
</file>

<file path=xl/sharedStrings.xml><?xml version="1.0" encoding="utf-8"?>
<sst xmlns="http://schemas.openxmlformats.org/spreadsheetml/2006/main" count="50" uniqueCount="48">
  <si>
    <t>ỦY BAN NHÂN DÂN QUẬN 11</t>
  </si>
  <si>
    <t>TT</t>
  </si>
  <si>
    <t>CỘNG HÒA XÃ HỘI CHỦ NGHĨA VIỆT NAM</t>
  </si>
  <si>
    <t>Tổng cộng</t>
  </si>
  <si>
    <t>Kế toán trưởng</t>
  </si>
  <si>
    <t>Võ Thị Thanh Thảo</t>
  </si>
  <si>
    <t>Đặng Đức Hoàng</t>
  </si>
  <si>
    <t xml:space="preserve"> PHÒNG GIÁO DỤC VÀ ĐÀO TẠO</t>
  </si>
  <si>
    <t xml:space="preserve">             Độc lập - Tự do - Hạnh phúc</t>
  </si>
  <si>
    <t>TỔNG HỢP KINH PHÍ TRỢ CẤP CHO GIÁO VIÊN DẠY KHUYẾT TẬT</t>
  </si>
  <si>
    <t>Chỉ tiêu</t>
  </si>
  <si>
    <t>Số GV</t>
  </si>
  <si>
    <t>Số tiền</t>
  </si>
  <si>
    <t>MẦM NON</t>
  </si>
  <si>
    <t>Trường Mầm non phường 6</t>
  </si>
  <si>
    <t>Trường Mầm non phường 9</t>
  </si>
  <si>
    <t>TIỂU HỌC</t>
  </si>
  <si>
    <t>Trường Tiểu học Đại Thành</t>
  </si>
  <si>
    <t>Trường Tiểu học Trần Văn Ơn</t>
  </si>
  <si>
    <t>Trường Tiểu học Phạm Văn Hai</t>
  </si>
  <si>
    <t>Trường Tiểu học Lê Đình Chinh</t>
  </si>
  <si>
    <t>Trường Tiểu học Hòa Bình</t>
  </si>
  <si>
    <t>Trường Tiểu học Hàn Hải Nguyên</t>
  </si>
  <si>
    <t>Trường Tiểu học Lạc Long Quân</t>
  </si>
  <si>
    <t>Trường Tiểu học Nguyễn Thi</t>
  </si>
  <si>
    <t>.</t>
  </si>
  <si>
    <t>Trường Tiểu học Hưng Việt</t>
  </si>
  <si>
    <t>Trường Tiểu học Phùng Hưng</t>
  </si>
  <si>
    <t>Trường Tiểu học Phú Thọ</t>
  </si>
  <si>
    <t>Trường Tiểu học Đề Thám</t>
  </si>
  <si>
    <t>Trường Tiểu học Quyết Thắng</t>
  </si>
  <si>
    <t>TRUNG HỌC CƠ SỞ</t>
  </si>
  <si>
    <t>Truường THCS Chu Văn An</t>
  </si>
  <si>
    <t>Trường THCS Lê Anh Xuân</t>
  </si>
  <si>
    <t>Trường THCS Lữ Gia</t>
  </si>
  <si>
    <t>Trường THCS Nguyễn Minh Hoàng</t>
  </si>
  <si>
    <t>Trường THCS Phú Thọ</t>
  </si>
  <si>
    <t>Trường THCS Nguyễn Văn Phú</t>
  </si>
  <si>
    <t>Trường THCS Hậu Giang</t>
  </si>
  <si>
    <t>TỔNG CỘNG</t>
  </si>
  <si>
    <t>TRƯỞNG PHÒNG</t>
  </si>
  <si>
    <t>NĂM 2016, 2017 ( Từ T.09/2016 đến 10/2017 )</t>
  </si>
  <si>
    <t>Từ T.9/2016 - 5/2017</t>
  </si>
  <si>
    <t>Từ T.9/2017 - 10/2017</t>
  </si>
  <si>
    <t>Trường Tiểu học Nguyễn Bá Ngọc</t>
  </si>
  <si>
    <t>Trường Tiểu học Nguyễn Thị Nhỏ</t>
  </si>
  <si>
    <t>Trường THCS Lê Quý Đôn</t>
  </si>
  <si>
    <t>Ngày 11 tháng 12 năm 2017</t>
  </si>
</sst>
</file>

<file path=xl/styles.xml><?xml version="1.0" encoding="utf-8"?>
<styleSheet xmlns="http://schemas.openxmlformats.org/spreadsheetml/2006/main">
  <numFmts count="2">
    <numFmt numFmtId="43" formatCode="_-* #,##0.00\ _₫_-;\-* #,##0.00\ _₫_-;_-* &quot;-&quot;??\ _₫_-;_-@_-"/>
    <numFmt numFmtId="165" formatCode="_-* #,##0\ _₫_-;\-* #,##0\ _₫_-;_-* &quot;-&quot;??\ _₫_-;_-@_-"/>
  </numFmts>
  <fonts count="28">
    <font>
      <sz val="11"/>
      <color theme="1"/>
      <name val="Arial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  <charset val="163"/>
    </font>
    <font>
      <sz val="14"/>
      <name val="Times New Roman"/>
      <family val="1"/>
      <charset val="163"/>
    </font>
    <font>
      <sz val="12"/>
      <name val="Times New Roman"/>
      <family val="1"/>
      <charset val="163"/>
    </font>
    <font>
      <sz val="13"/>
      <name val="VNI-Times"/>
    </font>
    <font>
      <b/>
      <sz val="12"/>
      <color indexed="8"/>
      <name val="Times New Roman"/>
      <family val="1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  <font>
      <sz val="13"/>
      <name val="Times New Roman"/>
      <family val="1"/>
      <charset val="163"/>
    </font>
    <font>
      <sz val="10"/>
      <name val="Times New Roman"/>
      <family val="1"/>
      <charset val="163"/>
    </font>
    <font>
      <sz val="10"/>
      <color indexed="8"/>
      <name val="Times New Roman"/>
      <family val="1"/>
      <charset val="163"/>
    </font>
    <font>
      <sz val="12"/>
      <name val="VNI-Times"/>
    </font>
    <font>
      <i/>
      <sz val="10"/>
      <color indexed="8"/>
      <name val="Times New Roman"/>
      <family val="1"/>
      <charset val="163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i/>
      <sz val="11"/>
      <name val="Times New Roman"/>
      <family val="1"/>
      <charset val="163"/>
    </font>
    <font>
      <i/>
      <sz val="12"/>
      <name val="Times New Roman"/>
      <family val="1"/>
      <charset val="163"/>
    </font>
    <font>
      <i/>
      <sz val="12"/>
      <color indexed="8"/>
      <name val="Times New Roman"/>
      <family val="1"/>
      <charset val="163"/>
    </font>
    <font>
      <sz val="14"/>
      <color indexed="8"/>
      <name val="Times New Roman"/>
      <family val="1"/>
    </font>
    <font>
      <sz val="12"/>
      <color indexed="8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65" fontId="9" fillId="0" borderId="0" applyFont="0" applyFill="0" applyBorder="0" applyAlignment="0" applyProtection="0"/>
    <xf numFmtId="0" fontId="16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11" fillId="0" borderId="0" xfId="0" applyFont="1"/>
    <xf numFmtId="3" fontId="11" fillId="0" borderId="0" xfId="0" applyNumberFormat="1" applyFont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4" fillId="0" borderId="1" xfId="3" applyFont="1" applyBorder="1" applyAlignment="1">
      <alignment horizontal="right"/>
    </xf>
    <xf numFmtId="3" fontId="4" fillId="0" borderId="1" xfId="3" applyNumberFormat="1" applyFont="1" applyBorder="1" applyAlignment="1">
      <alignment horizontal="right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 wrapText="1"/>
    </xf>
    <xf numFmtId="0" fontId="1" fillId="0" borderId="1" xfId="3" applyFont="1" applyBorder="1" applyAlignment="1">
      <alignment horizontal="center"/>
    </xf>
    <xf numFmtId="0" fontId="1" fillId="0" borderId="1" xfId="3" applyFont="1" applyBorder="1"/>
    <xf numFmtId="0" fontId="5" fillId="0" borderId="1" xfId="3" applyFont="1" applyBorder="1" applyAlignment="1">
      <alignment horizontal="right"/>
    </xf>
    <xf numFmtId="3" fontId="5" fillId="0" borderId="1" xfId="3" applyNumberFormat="1" applyFont="1" applyBorder="1" applyAlignment="1">
      <alignment horizontal="right"/>
    </xf>
    <xf numFmtId="3" fontId="1" fillId="0" borderId="1" xfId="3" applyNumberFormat="1" applyFont="1" applyBorder="1" applyAlignment="1">
      <alignment vertical="center" wrapText="1"/>
    </xf>
    <xf numFmtId="3" fontId="5" fillId="0" borderId="1" xfId="3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/>
    <xf numFmtId="0" fontId="4" fillId="0" borderId="0" xfId="0" applyFont="1" applyBorder="1"/>
    <xf numFmtId="0" fontId="20" fillId="0" borderId="0" xfId="0" applyFont="1" applyBorder="1"/>
    <xf numFmtId="0" fontId="4" fillId="0" borderId="0" xfId="0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21" fillId="0" borderId="0" xfId="0" applyFont="1" applyAlignment="1"/>
    <xf numFmtId="3" fontId="1" fillId="0" borderId="0" xfId="0" applyNumberFormat="1" applyFont="1"/>
    <xf numFmtId="0" fontId="22" fillId="0" borderId="0" xfId="0" applyFont="1"/>
    <xf numFmtId="3" fontId="22" fillId="0" borderId="0" xfId="0" applyNumberFormat="1" applyFont="1"/>
    <xf numFmtId="0" fontId="23" fillId="0" borderId="0" xfId="0" applyFont="1"/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/>
    <xf numFmtId="0" fontId="24" fillId="0" borderId="0" xfId="0" applyFont="1" applyAlignment="1">
      <alignment horizontal="center"/>
    </xf>
    <xf numFmtId="3" fontId="25" fillId="0" borderId="0" xfId="0" applyNumberFormat="1" applyFont="1"/>
    <xf numFmtId="0" fontId="25" fillId="0" borderId="0" xfId="0" applyFont="1"/>
    <xf numFmtId="0" fontId="25" fillId="0" borderId="0" xfId="0" applyFont="1" applyAlignment="1">
      <alignment wrapText="1"/>
    </xf>
    <xf numFmtId="3" fontId="26" fillId="0" borderId="0" xfId="0" applyNumberFormat="1" applyFont="1"/>
    <xf numFmtId="0" fontId="26" fillId="0" borderId="0" xfId="0" applyFont="1"/>
    <xf numFmtId="0" fontId="26" fillId="0" borderId="0" xfId="0" applyFont="1" applyAlignment="1">
      <alignment wrapText="1"/>
    </xf>
    <xf numFmtId="0" fontId="27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1"/>
    <cellStyle name="Normal_BO SUNG KINH PHÍ GD 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57150</xdr:rowOff>
    </xdr:from>
    <xdr:to>
      <xdr:col>1</xdr:col>
      <xdr:colOff>1314450</xdr:colOff>
      <xdr:row>2</xdr:row>
      <xdr:rowOff>57150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52475" y="4572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238125</xdr:colOff>
      <xdr:row>2</xdr:row>
      <xdr:rowOff>28575</xdr:rowOff>
    </xdr:from>
    <xdr:to>
      <xdr:col>6</xdr:col>
      <xdr:colOff>409575</xdr:colOff>
      <xdr:row>2</xdr:row>
      <xdr:rowOff>30163</xdr:rowOff>
    </xdr:to>
    <xdr:cxnSp macro="">
      <xdr:nvCxnSpPr>
        <xdr:cNvPr id="5" name="Straight Connector 4"/>
        <xdr:cNvCxnSpPr/>
      </xdr:nvCxnSpPr>
      <xdr:spPr>
        <a:xfrm>
          <a:off x="4267200" y="428625"/>
          <a:ext cx="18859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0"/>
  <sheetViews>
    <sheetView tabSelected="1" topLeftCell="A22" workbookViewId="0">
      <selection activeCell="D43" sqref="D43"/>
    </sheetView>
  </sheetViews>
  <sheetFormatPr defaultColWidth="5.25" defaultRowHeight="18.75"/>
  <cols>
    <col min="1" max="1" width="4.625" style="58" customWidth="1"/>
    <col min="2" max="2" width="27.5" style="58" customWidth="1"/>
    <col min="3" max="3" width="8" style="58" customWidth="1"/>
    <col min="4" max="4" width="12.75" style="58" customWidth="1"/>
    <col min="5" max="5" width="8.625" style="58" customWidth="1"/>
    <col min="6" max="6" width="13.875" style="57" customWidth="1"/>
    <col min="7" max="7" width="14.25" style="58" customWidth="1"/>
    <col min="8" max="9" width="5.25" style="58"/>
    <col min="10" max="17" width="5.25" style="59"/>
    <col min="18" max="16384" width="5.25" style="58"/>
  </cols>
  <sheetData>
    <row r="1" spans="1:17" s="3" customFormat="1" ht="15.75">
      <c r="A1" s="60" t="s">
        <v>0</v>
      </c>
      <c r="B1" s="60"/>
      <c r="D1" s="65" t="s">
        <v>2</v>
      </c>
      <c r="E1" s="65"/>
      <c r="F1" s="65"/>
      <c r="G1" s="65"/>
      <c r="J1" s="4"/>
      <c r="K1" s="4"/>
      <c r="L1" s="4"/>
      <c r="M1" s="4"/>
      <c r="N1" s="4"/>
      <c r="O1" s="4"/>
      <c r="P1" s="4"/>
      <c r="Q1" s="4"/>
    </row>
    <row r="2" spans="1:17" s="5" customFormat="1" ht="15.75">
      <c r="A2" s="5" t="s">
        <v>7</v>
      </c>
      <c r="D2" s="62" t="s">
        <v>8</v>
      </c>
      <c r="E2" s="62"/>
      <c r="F2" s="62"/>
      <c r="G2" s="62"/>
      <c r="J2" s="6"/>
      <c r="K2" s="6"/>
      <c r="L2" s="6"/>
      <c r="M2" s="6"/>
      <c r="N2" s="6"/>
      <c r="O2" s="6"/>
      <c r="P2" s="6"/>
      <c r="Q2" s="6"/>
    </row>
    <row r="3" spans="1:17" s="7" customFormat="1" ht="16.5">
      <c r="F3" s="8"/>
      <c r="G3" s="9"/>
      <c r="J3" s="10"/>
      <c r="K3" s="10"/>
      <c r="L3" s="10"/>
      <c r="M3" s="10"/>
      <c r="N3" s="10"/>
      <c r="O3" s="10"/>
      <c r="P3" s="10"/>
      <c r="Q3" s="10"/>
    </row>
    <row r="4" spans="1:17" s="11" customFormat="1">
      <c r="A4" s="66" t="s">
        <v>9</v>
      </c>
      <c r="B4" s="66"/>
      <c r="C4" s="66"/>
      <c r="D4" s="66"/>
      <c r="E4" s="66"/>
      <c r="F4" s="66"/>
      <c r="G4" s="66"/>
      <c r="J4" s="12"/>
      <c r="K4" s="12"/>
      <c r="L4" s="12"/>
      <c r="M4" s="12"/>
      <c r="N4" s="12"/>
      <c r="O4" s="12"/>
      <c r="P4" s="12"/>
      <c r="Q4" s="12"/>
    </row>
    <row r="5" spans="1:17" s="11" customFormat="1">
      <c r="A5" s="66" t="s">
        <v>41</v>
      </c>
      <c r="B5" s="66"/>
      <c r="C5" s="66"/>
      <c r="D5" s="66"/>
      <c r="E5" s="66"/>
      <c r="F5" s="66"/>
      <c r="G5" s="66"/>
      <c r="J5" s="12"/>
      <c r="K5" s="12"/>
      <c r="L5" s="12"/>
      <c r="M5" s="12"/>
      <c r="N5" s="12"/>
      <c r="O5" s="12"/>
      <c r="P5" s="12"/>
      <c r="Q5" s="12"/>
    </row>
    <row r="6" spans="1:17" s="15" customFormat="1" ht="16.5">
      <c r="A6" s="13"/>
      <c r="B6" s="13"/>
      <c r="C6" s="13"/>
      <c r="D6" s="13"/>
      <c r="E6" s="13"/>
      <c r="F6" s="14"/>
      <c r="G6" s="13"/>
      <c r="J6" s="16"/>
      <c r="K6" s="16"/>
      <c r="L6" s="16"/>
      <c r="M6" s="16"/>
      <c r="N6" s="16"/>
      <c r="O6" s="16"/>
      <c r="P6" s="16"/>
      <c r="Q6" s="16"/>
    </row>
    <row r="7" spans="1:17" s="17" customFormat="1" ht="12.75" customHeight="1">
      <c r="A7" s="67" t="s">
        <v>1</v>
      </c>
      <c r="B7" s="67" t="s">
        <v>10</v>
      </c>
      <c r="C7" s="69" t="s">
        <v>42</v>
      </c>
      <c r="D7" s="70"/>
      <c r="E7" s="69" t="s">
        <v>43</v>
      </c>
      <c r="F7" s="70"/>
      <c r="G7" s="67" t="s">
        <v>3</v>
      </c>
      <c r="J7" s="18"/>
      <c r="K7" s="18"/>
      <c r="L7" s="18"/>
      <c r="M7" s="18"/>
      <c r="N7" s="18"/>
      <c r="O7" s="18"/>
      <c r="P7" s="18"/>
      <c r="Q7" s="18"/>
    </row>
    <row r="8" spans="1:17" s="17" customFormat="1" ht="12.75">
      <c r="A8" s="68"/>
      <c r="B8" s="68"/>
      <c r="C8" s="19" t="s">
        <v>11</v>
      </c>
      <c r="D8" s="19" t="s">
        <v>12</v>
      </c>
      <c r="E8" s="19" t="s">
        <v>11</v>
      </c>
      <c r="F8" s="19" t="s">
        <v>12</v>
      </c>
      <c r="G8" s="68"/>
      <c r="J8" s="18"/>
      <c r="K8" s="18"/>
      <c r="L8" s="18"/>
      <c r="M8" s="18"/>
      <c r="N8" s="18"/>
      <c r="O8" s="18"/>
      <c r="P8" s="18"/>
      <c r="Q8" s="18"/>
    </row>
    <row r="9" spans="1:17" s="24" customFormat="1" ht="15">
      <c r="A9" s="20"/>
      <c r="B9" s="21" t="s">
        <v>13</v>
      </c>
      <c r="C9" s="22">
        <f>SUM(C10:C11)</f>
        <v>2</v>
      </c>
      <c r="D9" s="23">
        <f>SUM(D10:D11)</f>
        <v>21600000</v>
      </c>
      <c r="E9" s="22">
        <f>SUM(E10:E11)</f>
        <v>16</v>
      </c>
      <c r="F9" s="23">
        <f>SUM(F10:F11)</f>
        <v>32400000</v>
      </c>
      <c r="G9" s="23">
        <f>SUM(G10:G11)</f>
        <v>54000000</v>
      </c>
      <c r="J9" s="25"/>
      <c r="K9" s="25"/>
      <c r="L9" s="25"/>
      <c r="M9" s="25"/>
      <c r="N9" s="25"/>
      <c r="O9" s="25"/>
      <c r="P9" s="25"/>
      <c r="Q9" s="25"/>
    </row>
    <row r="10" spans="1:17" s="24" customFormat="1" ht="15">
      <c r="A10" s="26">
        <v>1</v>
      </c>
      <c r="B10" s="27" t="s">
        <v>14</v>
      </c>
      <c r="C10" s="28">
        <v>0</v>
      </c>
      <c r="D10" s="29">
        <v>0</v>
      </c>
      <c r="E10" s="28">
        <v>2</v>
      </c>
      <c r="F10" s="29">
        <v>2400000</v>
      </c>
      <c r="G10" s="29">
        <f>D10+F10</f>
        <v>2400000</v>
      </c>
      <c r="J10" s="25"/>
      <c r="K10" s="25"/>
      <c r="L10" s="25"/>
      <c r="M10" s="25"/>
      <c r="N10" s="25"/>
      <c r="O10" s="25"/>
      <c r="P10" s="25"/>
      <c r="Q10" s="25"/>
    </row>
    <row r="11" spans="1:17" s="24" customFormat="1" ht="15">
      <c r="A11" s="26">
        <v>2</v>
      </c>
      <c r="B11" s="27" t="s">
        <v>15</v>
      </c>
      <c r="C11" s="28">
        <v>2</v>
      </c>
      <c r="D11" s="29">
        <v>21600000</v>
      </c>
      <c r="E11" s="28">
        <v>14</v>
      </c>
      <c r="F11" s="29">
        <v>30000000</v>
      </c>
      <c r="G11" s="29">
        <f t="shared" ref="G11" si="0">D11+F11</f>
        <v>51600000</v>
      </c>
      <c r="J11" s="25"/>
      <c r="K11" s="25"/>
      <c r="L11" s="25"/>
      <c r="M11" s="25"/>
      <c r="N11" s="25"/>
      <c r="O11" s="25"/>
      <c r="P11" s="25"/>
      <c r="Q11" s="25"/>
    </row>
    <row r="12" spans="1:17" s="24" customFormat="1" ht="15">
      <c r="A12" s="26"/>
      <c r="B12" s="21" t="s">
        <v>16</v>
      </c>
      <c r="C12" s="22">
        <f>SUM(C13:C27)</f>
        <v>16</v>
      </c>
      <c r="D12" s="23">
        <f>SUM(D13:D27)</f>
        <v>33024000</v>
      </c>
      <c r="E12" s="23">
        <f>SUM(E13:E27)</f>
        <v>196</v>
      </c>
      <c r="F12" s="23">
        <f>SUM(F13:F27)</f>
        <v>228056000</v>
      </c>
      <c r="G12" s="23">
        <f>SUM(G13:G27)</f>
        <v>261080000</v>
      </c>
      <c r="J12" s="25"/>
      <c r="K12" s="25"/>
      <c r="L12" s="25"/>
      <c r="M12" s="25"/>
      <c r="N12" s="25"/>
      <c r="O12" s="25"/>
      <c r="P12" s="25"/>
      <c r="Q12" s="25"/>
    </row>
    <row r="13" spans="1:17" s="24" customFormat="1" ht="15">
      <c r="A13" s="26">
        <v>1</v>
      </c>
      <c r="B13" s="27" t="s">
        <v>24</v>
      </c>
      <c r="C13" s="28">
        <v>4</v>
      </c>
      <c r="D13" s="29">
        <v>6648000</v>
      </c>
      <c r="E13" s="28">
        <v>13</v>
      </c>
      <c r="F13" s="29">
        <v>21456000</v>
      </c>
      <c r="G13" s="29">
        <f t="shared" ref="G13:G15" si="1">D13+F13</f>
        <v>28104000</v>
      </c>
      <c r="J13" s="25"/>
      <c r="K13" s="25" t="s">
        <v>25</v>
      </c>
      <c r="L13" s="25"/>
      <c r="M13" s="25"/>
      <c r="N13" s="25"/>
      <c r="O13" s="25"/>
      <c r="P13" s="25"/>
      <c r="Q13" s="25"/>
    </row>
    <row r="14" spans="1:17" s="24" customFormat="1" ht="15">
      <c r="A14" s="26">
        <v>2</v>
      </c>
      <c r="B14" s="27" t="s">
        <v>21</v>
      </c>
      <c r="C14" s="28">
        <v>0</v>
      </c>
      <c r="D14" s="29">
        <v>0</v>
      </c>
      <c r="E14" s="28">
        <v>9</v>
      </c>
      <c r="F14" s="29">
        <v>8832000</v>
      </c>
      <c r="G14" s="29">
        <f t="shared" si="1"/>
        <v>8832000</v>
      </c>
      <c r="J14" s="25"/>
      <c r="K14" s="25"/>
      <c r="L14" s="25"/>
      <c r="M14" s="25"/>
      <c r="N14" s="25"/>
      <c r="O14" s="25"/>
      <c r="P14" s="25"/>
      <c r="Q14" s="25"/>
    </row>
    <row r="15" spans="1:17" s="32" customFormat="1" ht="15">
      <c r="A15" s="26">
        <v>3</v>
      </c>
      <c r="B15" s="27" t="s">
        <v>22</v>
      </c>
      <c r="C15" s="28">
        <v>0</v>
      </c>
      <c r="D15" s="29">
        <v>0</v>
      </c>
      <c r="E15" s="28">
        <v>13</v>
      </c>
      <c r="F15" s="29">
        <v>21152000</v>
      </c>
      <c r="G15" s="29">
        <f t="shared" si="1"/>
        <v>21152000</v>
      </c>
      <c r="J15" s="33"/>
      <c r="K15" s="33"/>
      <c r="L15" s="33"/>
      <c r="M15" s="33"/>
      <c r="N15" s="33"/>
      <c r="O15" s="33"/>
      <c r="P15" s="33"/>
      <c r="Q15" s="33"/>
    </row>
    <row r="16" spans="1:17" s="24" customFormat="1" ht="15">
      <c r="A16" s="26">
        <v>4</v>
      </c>
      <c r="B16" s="27" t="s">
        <v>17</v>
      </c>
      <c r="C16" s="28">
        <v>0</v>
      </c>
      <c r="D16" s="29">
        <v>0</v>
      </c>
      <c r="E16" s="28">
        <v>10</v>
      </c>
      <c r="F16" s="29">
        <v>15104000</v>
      </c>
      <c r="G16" s="29">
        <f>D16+F16</f>
        <v>15104000</v>
      </c>
      <c r="J16" s="25"/>
      <c r="K16" s="25"/>
      <c r="L16" s="25"/>
      <c r="M16" s="25"/>
      <c r="N16" s="25"/>
      <c r="O16" s="25"/>
      <c r="P16" s="25"/>
      <c r="Q16" s="25"/>
    </row>
    <row r="17" spans="1:17" s="24" customFormat="1" ht="15">
      <c r="A17" s="26">
        <v>5</v>
      </c>
      <c r="B17" s="27" t="s">
        <v>23</v>
      </c>
      <c r="C17" s="28">
        <v>0</v>
      </c>
      <c r="D17" s="29">
        <v>0</v>
      </c>
      <c r="E17" s="28">
        <v>25</v>
      </c>
      <c r="F17" s="29">
        <v>32320000</v>
      </c>
      <c r="G17" s="29">
        <f t="shared" ref="G17:G24" si="2">D17+F17</f>
        <v>32320000</v>
      </c>
      <c r="J17" s="25"/>
      <c r="K17" s="25"/>
      <c r="L17" s="25"/>
      <c r="M17" s="25"/>
      <c r="N17" s="25"/>
      <c r="O17" s="25"/>
      <c r="P17" s="25"/>
      <c r="Q17" s="25"/>
    </row>
    <row r="18" spans="1:17" s="24" customFormat="1" ht="15">
      <c r="A18" s="26">
        <v>6</v>
      </c>
      <c r="B18" s="27" t="s">
        <v>26</v>
      </c>
      <c r="C18" s="28">
        <v>0</v>
      </c>
      <c r="D18" s="29">
        <v>0</v>
      </c>
      <c r="E18" s="28">
        <v>12</v>
      </c>
      <c r="F18" s="29">
        <v>6912000</v>
      </c>
      <c r="G18" s="29">
        <f t="shared" si="2"/>
        <v>6912000</v>
      </c>
      <c r="J18" s="25"/>
      <c r="K18" s="25"/>
      <c r="L18" s="25"/>
      <c r="M18" s="25"/>
      <c r="N18" s="25"/>
      <c r="O18" s="25"/>
      <c r="P18" s="25"/>
      <c r="Q18" s="25"/>
    </row>
    <row r="19" spans="1:17" s="24" customFormat="1" ht="15">
      <c r="A19" s="26">
        <v>7</v>
      </c>
      <c r="B19" s="27" t="s">
        <v>30</v>
      </c>
      <c r="C19" s="28">
        <v>0</v>
      </c>
      <c r="D19" s="29">
        <v>0</v>
      </c>
      <c r="E19" s="28">
        <v>9</v>
      </c>
      <c r="F19" s="29">
        <v>10304000</v>
      </c>
      <c r="G19" s="29">
        <f t="shared" si="2"/>
        <v>10304000</v>
      </c>
      <c r="J19" s="25"/>
      <c r="K19" s="25"/>
      <c r="L19" s="25"/>
      <c r="M19" s="25"/>
      <c r="N19" s="25"/>
      <c r="O19" s="25"/>
      <c r="P19" s="25"/>
      <c r="Q19" s="25"/>
    </row>
    <row r="20" spans="1:17" s="24" customFormat="1" ht="15">
      <c r="A20" s="26">
        <v>8</v>
      </c>
      <c r="B20" s="27" t="s">
        <v>27</v>
      </c>
      <c r="C20" s="28">
        <v>0</v>
      </c>
      <c r="D20" s="29">
        <v>0</v>
      </c>
      <c r="E20" s="28">
        <v>10</v>
      </c>
      <c r="F20" s="29">
        <v>8960000</v>
      </c>
      <c r="G20" s="29">
        <f t="shared" si="2"/>
        <v>8960000</v>
      </c>
      <c r="J20" s="25"/>
      <c r="K20" s="25"/>
      <c r="L20" s="25"/>
      <c r="M20" s="25"/>
      <c r="N20" s="25"/>
      <c r="O20" s="25"/>
      <c r="P20" s="25"/>
      <c r="Q20" s="25"/>
    </row>
    <row r="21" spans="1:17" s="24" customFormat="1" ht="15">
      <c r="A21" s="26">
        <v>9</v>
      </c>
      <c r="B21" s="27" t="s">
        <v>29</v>
      </c>
      <c r="C21" s="28">
        <v>0</v>
      </c>
      <c r="D21" s="29">
        <v>0</v>
      </c>
      <c r="E21" s="28">
        <v>8</v>
      </c>
      <c r="F21" s="29">
        <v>5312000</v>
      </c>
      <c r="G21" s="29">
        <f t="shared" si="2"/>
        <v>5312000</v>
      </c>
      <c r="J21" s="25"/>
      <c r="K21" s="25"/>
      <c r="L21" s="25"/>
      <c r="M21" s="25"/>
      <c r="N21" s="25"/>
      <c r="O21" s="25"/>
      <c r="P21" s="25"/>
      <c r="Q21" s="25"/>
    </row>
    <row r="22" spans="1:17" s="24" customFormat="1" ht="15">
      <c r="A22" s="26">
        <v>10</v>
      </c>
      <c r="B22" s="27" t="s">
        <v>44</v>
      </c>
      <c r="C22" s="28">
        <v>0</v>
      </c>
      <c r="D22" s="29">
        <v>0</v>
      </c>
      <c r="E22" s="28">
        <v>8</v>
      </c>
      <c r="F22" s="29">
        <v>3520000</v>
      </c>
      <c r="G22" s="29">
        <f t="shared" si="2"/>
        <v>3520000</v>
      </c>
      <c r="J22" s="25"/>
      <c r="K22" s="25"/>
      <c r="L22" s="25"/>
      <c r="M22" s="25"/>
      <c r="N22" s="25"/>
      <c r="O22" s="25"/>
      <c r="P22" s="25"/>
      <c r="Q22" s="25"/>
    </row>
    <row r="23" spans="1:17" s="24" customFormat="1" ht="15">
      <c r="A23" s="26">
        <v>11</v>
      </c>
      <c r="B23" s="30" t="s">
        <v>18</v>
      </c>
      <c r="C23" s="31">
        <v>0</v>
      </c>
      <c r="D23" s="31">
        <v>0</v>
      </c>
      <c r="E23" s="31">
        <v>13</v>
      </c>
      <c r="F23" s="31">
        <v>12288000</v>
      </c>
      <c r="G23" s="29">
        <f t="shared" si="2"/>
        <v>12288000</v>
      </c>
      <c r="J23" s="25"/>
      <c r="K23" s="25"/>
      <c r="L23" s="25"/>
      <c r="M23" s="25"/>
      <c r="N23" s="25"/>
      <c r="O23" s="25"/>
      <c r="P23" s="25"/>
      <c r="Q23" s="25"/>
    </row>
    <row r="24" spans="1:17" s="24" customFormat="1" ht="15">
      <c r="A24" s="26">
        <v>12</v>
      </c>
      <c r="B24" s="27" t="s">
        <v>19</v>
      </c>
      <c r="C24" s="28">
        <v>0</v>
      </c>
      <c r="D24" s="29">
        <v>0</v>
      </c>
      <c r="E24" s="28">
        <v>9</v>
      </c>
      <c r="F24" s="29">
        <v>12544000</v>
      </c>
      <c r="G24" s="29">
        <f t="shared" si="2"/>
        <v>12544000</v>
      </c>
      <c r="J24" s="25"/>
      <c r="K24" s="25"/>
      <c r="L24" s="25"/>
      <c r="M24" s="25"/>
      <c r="N24" s="25"/>
      <c r="O24" s="25"/>
      <c r="P24" s="25"/>
      <c r="Q24" s="25"/>
    </row>
    <row r="25" spans="1:17" s="24" customFormat="1" ht="15">
      <c r="A25" s="26">
        <v>13</v>
      </c>
      <c r="B25" s="30" t="s">
        <v>20</v>
      </c>
      <c r="C25" s="31">
        <v>0</v>
      </c>
      <c r="D25" s="31">
        <v>0</v>
      </c>
      <c r="E25" s="31">
        <v>19</v>
      </c>
      <c r="F25" s="31">
        <v>20136000</v>
      </c>
      <c r="G25" s="29">
        <f t="shared" ref="G25:G36" si="3">D25+F25</f>
        <v>20136000</v>
      </c>
      <c r="J25" s="25"/>
      <c r="K25" s="25"/>
      <c r="L25" s="25"/>
      <c r="M25" s="25"/>
      <c r="N25" s="25"/>
      <c r="O25" s="25"/>
      <c r="P25" s="25"/>
      <c r="Q25" s="25"/>
    </row>
    <row r="26" spans="1:17" s="24" customFormat="1" ht="15">
      <c r="A26" s="26">
        <v>14</v>
      </c>
      <c r="B26" s="27" t="s">
        <v>28</v>
      </c>
      <c r="C26" s="28">
        <v>9</v>
      </c>
      <c r="D26" s="29">
        <v>11264000</v>
      </c>
      <c r="E26" s="28">
        <v>35</v>
      </c>
      <c r="F26" s="29">
        <v>46208000</v>
      </c>
      <c r="G26" s="29">
        <f t="shared" si="3"/>
        <v>57472000</v>
      </c>
      <c r="J26" s="25"/>
      <c r="K26" s="25"/>
      <c r="L26" s="25"/>
      <c r="M26" s="25"/>
      <c r="N26" s="25"/>
      <c r="O26" s="25"/>
      <c r="P26" s="25"/>
      <c r="Q26" s="25"/>
    </row>
    <row r="27" spans="1:17" s="32" customFormat="1" ht="15">
      <c r="A27" s="26">
        <v>15</v>
      </c>
      <c r="B27" s="27" t="s">
        <v>45</v>
      </c>
      <c r="C27" s="28">
        <v>3</v>
      </c>
      <c r="D27" s="29">
        <v>15112000</v>
      </c>
      <c r="E27" s="28">
        <v>3</v>
      </c>
      <c r="F27" s="29">
        <v>3008000</v>
      </c>
      <c r="G27" s="29">
        <f t="shared" si="3"/>
        <v>18120000</v>
      </c>
      <c r="J27" s="33"/>
      <c r="K27" s="33"/>
      <c r="L27" s="33"/>
      <c r="M27" s="33"/>
      <c r="N27" s="33"/>
      <c r="O27" s="33"/>
      <c r="P27" s="33"/>
      <c r="Q27" s="33"/>
    </row>
    <row r="28" spans="1:17" s="34" customFormat="1" ht="14.25">
      <c r="A28" s="21"/>
      <c r="B28" s="21" t="s">
        <v>31</v>
      </c>
      <c r="C28" s="23">
        <f>SUM(C29:C36)</f>
        <v>0</v>
      </c>
      <c r="D28" s="23">
        <f>SUM(D29:D36)</f>
        <v>0</v>
      </c>
      <c r="E28" s="23">
        <f>SUM(E29:E36)</f>
        <v>267</v>
      </c>
      <c r="F28" s="23">
        <f>SUM(F29:F36)</f>
        <v>92348000</v>
      </c>
      <c r="G28" s="23">
        <f>SUM(G29:G36)</f>
        <v>92348000</v>
      </c>
      <c r="J28" s="35"/>
      <c r="K28" s="35"/>
      <c r="L28" s="35"/>
      <c r="M28" s="35"/>
      <c r="N28" s="35"/>
      <c r="O28" s="35"/>
      <c r="P28" s="35"/>
      <c r="Q28" s="35"/>
    </row>
    <row r="29" spans="1:17" s="32" customFormat="1" ht="15">
      <c r="A29" s="26">
        <v>1</v>
      </c>
      <c r="B29" s="27" t="s">
        <v>33</v>
      </c>
      <c r="C29" s="28">
        <v>0</v>
      </c>
      <c r="D29" s="29">
        <v>0</v>
      </c>
      <c r="E29" s="28">
        <v>22</v>
      </c>
      <c r="F29" s="29">
        <v>3840000</v>
      </c>
      <c r="G29" s="29">
        <f t="shared" si="3"/>
        <v>3840000</v>
      </c>
      <c r="J29" s="33"/>
      <c r="K29" s="33"/>
      <c r="L29" s="33"/>
      <c r="M29" s="33"/>
      <c r="N29" s="33"/>
      <c r="O29" s="33"/>
      <c r="P29" s="33"/>
      <c r="Q29" s="33"/>
    </row>
    <row r="30" spans="1:17" s="32" customFormat="1" ht="15">
      <c r="A30" s="26">
        <v>2</v>
      </c>
      <c r="B30" s="27" t="s">
        <v>38</v>
      </c>
      <c r="C30" s="28">
        <v>0</v>
      </c>
      <c r="D30" s="29">
        <v>0</v>
      </c>
      <c r="E30" s="28">
        <v>56</v>
      </c>
      <c r="F30" s="29">
        <v>21348000</v>
      </c>
      <c r="G30" s="29">
        <f t="shared" ref="G30:G31" si="4">D30+F30</f>
        <v>21348000</v>
      </c>
      <c r="J30" s="33"/>
      <c r="K30" s="33"/>
      <c r="L30" s="33"/>
      <c r="M30" s="33"/>
      <c r="N30" s="33"/>
      <c r="O30" s="33"/>
      <c r="P30" s="33"/>
      <c r="Q30" s="33"/>
    </row>
    <row r="31" spans="1:17" s="32" customFormat="1" ht="15">
      <c r="A31" s="26">
        <v>3</v>
      </c>
      <c r="B31" s="27" t="s">
        <v>36</v>
      </c>
      <c r="C31" s="28">
        <v>0</v>
      </c>
      <c r="D31" s="29">
        <v>0</v>
      </c>
      <c r="E31" s="28">
        <v>55</v>
      </c>
      <c r="F31" s="29">
        <v>20256000</v>
      </c>
      <c r="G31" s="29">
        <f t="shared" si="4"/>
        <v>20256000</v>
      </c>
      <c r="J31" s="33"/>
      <c r="K31" s="33"/>
      <c r="L31" s="33"/>
      <c r="M31" s="33"/>
      <c r="N31" s="33"/>
      <c r="O31" s="33"/>
      <c r="P31" s="33"/>
      <c r="Q31" s="33"/>
    </row>
    <row r="32" spans="1:17" s="32" customFormat="1" ht="15">
      <c r="A32" s="26">
        <v>4</v>
      </c>
      <c r="B32" s="27" t="s">
        <v>34</v>
      </c>
      <c r="C32" s="28">
        <v>0</v>
      </c>
      <c r="D32" s="29">
        <v>0</v>
      </c>
      <c r="E32" s="28">
        <v>54</v>
      </c>
      <c r="F32" s="29">
        <v>16544000</v>
      </c>
      <c r="G32" s="29">
        <f t="shared" si="3"/>
        <v>16544000</v>
      </c>
      <c r="J32" s="33"/>
      <c r="K32" s="33"/>
      <c r="L32" s="33"/>
      <c r="M32" s="33"/>
      <c r="N32" s="33"/>
      <c r="O32" s="33"/>
      <c r="P32" s="33"/>
      <c r="Q32" s="33"/>
    </row>
    <row r="33" spans="1:17" s="32" customFormat="1" ht="15">
      <c r="A33" s="26">
        <v>5</v>
      </c>
      <c r="B33" s="27" t="s">
        <v>35</v>
      </c>
      <c r="C33" s="28">
        <v>0</v>
      </c>
      <c r="D33" s="29">
        <v>0</v>
      </c>
      <c r="E33" s="28">
        <v>14</v>
      </c>
      <c r="F33" s="29">
        <v>2080000</v>
      </c>
      <c r="G33" s="29">
        <f t="shared" si="3"/>
        <v>2080000</v>
      </c>
      <c r="J33" s="33"/>
      <c r="K33" s="33"/>
      <c r="L33" s="33"/>
      <c r="M33" s="33"/>
      <c r="N33" s="33"/>
      <c r="O33" s="33"/>
      <c r="P33" s="33"/>
      <c r="Q33" s="33"/>
    </row>
    <row r="34" spans="1:17" s="32" customFormat="1" ht="15">
      <c r="A34" s="26">
        <v>6</v>
      </c>
      <c r="B34" s="27" t="s">
        <v>32</v>
      </c>
      <c r="C34" s="28">
        <v>0</v>
      </c>
      <c r="D34" s="29">
        <v>0</v>
      </c>
      <c r="E34" s="28">
        <v>14</v>
      </c>
      <c r="F34" s="29">
        <v>8192000</v>
      </c>
      <c r="G34" s="29">
        <f t="shared" si="3"/>
        <v>8192000</v>
      </c>
      <c r="J34" s="33"/>
      <c r="K34" s="33"/>
      <c r="L34" s="33"/>
      <c r="M34" s="33"/>
      <c r="N34" s="33"/>
      <c r="O34" s="33"/>
      <c r="P34" s="33"/>
      <c r="Q34" s="33"/>
    </row>
    <row r="35" spans="1:17" s="32" customFormat="1" ht="15">
      <c r="A35" s="26">
        <v>7</v>
      </c>
      <c r="B35" s="27" t="s">
        <v>46</v>
      </c>
      <c r="C35" s="28">
        <v>0</v>
      </c>
      <c r="D35" s="29">
        <v>0</v>
      </c>
      <c r="E35" s="28">
        <v>39</v>
      </c>
      <c r="F35" s="29">
        <v>15984000</v>
      </c>
      <c r="G35" s="29">
        <f t="shared" si="3"/>
        <v>15984000</v>
      </c>
      <c r="J35" s="33"/>
      <c r="K35" s="33"/>
      <c r="L35" s="33"/>
      <c r="M35" s="33"/>
      <c r="N35" s="33"/>
      <c r="O35" s="33"/>
      <c r="P35" s="33"/>
      <c r="Q35" s="33"/>
    </row>
    <row r="36" spans="1:17" s="32" customFormat="1" ht="15">
      <c r="A36" s="26">
        <v>8</v>
      </c>
      <c r="B36" s="27" t="s">
        <v>37</v>
      </c>
      <c r="C36" s="28">
        <v>0</v>
      </c>
      <c r="D36" s="29">
        <v>0</v>
      </c>
      <c r="E36" s="28">
        <v>13</v>
      </c>
      <c r="F36" s="29">
        <v>4104000</v>
      </c>
      <c r="G36" s="29">
        <f t="shared" si="3"/>
        <v>4104000</v>
      </c>
      <c r="J36" s="33"/>
      <c r="K36" s="33"/>
      <c r="L36" s="33"/>
      <c r="M36" s="33"/>
      <c r="N36" s="33"/>
      <c r="O36" s="33"/>
      <c r="P36" s="33"/>
      <c r="Q36" s="33"/>
    </row>
    <row r="37" spans="1:17" s="40" customFormat="1" ht="12.75">
      <c r="A37" s="36"/>
      <c r="B37" s="37" t="s">
        <v>39</v>
      </c>
      <c r="C37" s="38">
        <f>C9+C12+C28</f>
        <v>18</v>
      </c>
      <c r="D37" s="38">
        <f>D9+D12+D28</f>
        <v>54624000</v>
      </c>
      <c r="E37" s="38">
        <f>E9+E12+E28</f>
        <v>479</v>
      </c>
      <c r="F37" s="38">
        <f>F9+F12+F28</f>
        <v>352804000</v>
      </c>
      <c r="G37" s="38">
        <f>G9+G12+G28</f>
        <v>407428000</v>
      </c>
      <c r="H37" s="39"/>
      <c r="I37" s="39"/>
      <c r="J37" s="39"/>
      <c r="K37" s="39"/>
      <c r="L37" s="39"/>
      <c r="M37" s="39"/>
      <c r="N37" s="39"/>
      <c r="O37" s="39"/>
    </row>
    <row r="38" spans="1:17" s="40" customFormat="1" ht="13.5">
      <c r="A38" s="41"/>
      <c r="B38" s="42"/>
      <c r="C38" s="43"/>
      <c r="D38" s="44"/>
      <c r="E38" s="43"/>
      <c r="F38" s="44"/>
      <c r="G38" s="44"/>
      <c r="H38" s="39"/>
      <c r="I38" s="39"/>
      <c r="J38" s="39"/>
      <c r="K38" s="39"/>
      <c r="L38" s="39"/>
      <c r="M38" s="39"/>
      <c r="N38" s="39"/>
      <c r="O38" s="39"/>
    </row>
    <row r="39" spans="1:17" s="15" customFormat="1" ht="16.5">
      <c r="A39" s="1"/>
      <c r="B39" s="1"/>
      <c r="C39" s="1"/>
      <c r="D39" s="63" t="s">
        <v>47</v>
      </c>
      <c r="E39" s="63"/>
      <c r="F39" s="63"/>
      <c r="G39" s="63"/>
      <c r="H39" s="16"/>
      <c r="I39" s="16"/>
      <c r="J39" s="16"/>
      <c r="K39" s="16"/>
      <c r="L39" s="16"/>
      <c r="M39" s="16"/>
      <c r="N39" s="16"/>
      <c r="O39" s="16"/>
    </row>
    <row r="40" spans="1:17" s="15" customFormat="1" ht="16.5">
      <c r="A40" s="2"/>
      <c r="B40" s="2" t="s">
        <v>4</v>
      </c>
      <c r="C40" s="2"/>
      <c r="D40" s="61" t="s">
        <v>40</v>
      </c>
      <c r="E40" s="61"/>
      <c r="F40" s="61"/>
      <c r="G40" s="61"/>
      <c r="H40" s="16"/>
      <c r="I40" s="16"/>
      <c r="J40" s="16"/>
      <c r="K40" s="16"/>
      <c r="L40" s="16"/>
      <c r="M40" s="16"/>
      <c r="N40" s="16"/>
      <c r="O40" s="16"/>
    </row>
    <row r="41" spans="1:17" s="15" customFormat="1" ht="16.5">
      <c r="A41" s="2"/>
      <c r="B41" s="2"/>
      <c r="C41" s="2"/>
      <c r="D41" s="2"/>
      <c r="E41" s="2"/>
      <c r="F41" s="2"/>
      <c r="G41" s="45"/>
      <c r="H41" s="16"/>
      <c r="I41" s="16"/>
      <c r="J41" s="16"/>
      <c r="K41" s="16"/>
      <c r="L41" s="16"/>
      <c r="M41" s="16"/>
      <c r="N41" s="16"/>
      <c r="O41" s="16"/>
    </row>
    <row r="42" spans="1:17" s="15" customFormat="1" ht="16.5">
      <c r="A42" s="2"/>
      <c r="B42" s="2"/>
      <c r="C42" s="2"/>
      <c r="D42" s="2"/>
      <c r="E42" s="2"/>
      <c r="F42" s="2"/>
      <c r="G42" s="45"/>
      <c r="H42" s="16"/>
      <c r="I42" s="16"/>
      <c r="J42" s="16"/>
      <c r="K42" s="16"/>
      <c r="L42" s="16"/>
      <c r="M42" s="16"/>
      <c r="N42" s="16"/>
      <c r="O42" s="16"/>
    </row>
    <row r="43" spans="1:17" s="15" customFormat="1" ht="16.5">
      <c r="A43" s="1"/>
      <c r="B43" s="1"/>
      <c r="C43" s="1"/>
      <c r="D43" s="1"/>
      <c r="E43" s="1"/>
      <c r="F43" s="46"/>
      <c r="H43" s="16"/>
      <c r="I43" s="16"/>
      <c r="J43" s="16"/>
      <c r="K43" s="16"/>
      <c r="L43" s="16"/>
      <c r="M43" s="16"/>
      <c r="N43" s="16"/>
      <c r="O43" s="16"/>
    </row>
    <row r="44" spans="1:17" s="49" customFormat="1" ht="15">
      <c r="A44" s="47"/>
      <c r="B44" s="47"/>
      <c r="C44" s="47"/>
      <c r="D44" s="47"/>
      <c r="E44" s="47"/>
      <c r="F44" s="48"/>
      <c r="H44" s="50"/>
      <c r="I44" s="50"/>
      <c r="J44" s="50"/>
      <c r="K44" s="50"/>
      <c r="L44" s="50"/>
      <c r="M44" s="50"/>
      <c r="N44" s="50"/>
      <c r="O44" s="50"/>
    </row>
    <row r="45" spans="1:17" s="52" customFormat="1" ht="15.75">
      <c r="A45" s="47"/>
      <c r="B45" s="2" t="s">
        <v>5</v>
      </c>
      <c r="C45" s="47"/>
      <c r="D45" s="64" t="s">
        <v>6</v>
      </c>
      <c r="E45" s="64"/>
      <c r="F45" s="64"/>
      <c r="G45" s="64"/>
      <c r="H45" s="51"/>
      <c r="I45" s="51"/>
      <c r="J45" s="51"/>
      <c r="K45" s="51"/>
      <c r="L45" s="51"/>
      <c r="M45" s="51"/>
      <c r="N45" s="51"/>
      <c r="O45" s="51"/>
    </row>
    <row r="46" spans="1:17" s="52" customFormat="1" ht="15.75">
      <c r="A46" s="47"/>
      <c r="B46" s="47"/>
      <c r="C46" s="47"/>
      <c r="D46" s="47"/>
      <c r="E46" s="47"/>
      <c r="F46" s="48"/>
      <c r="G46" s="53"/>
      <c r="H46" s="51"/>
      <c r="I46" s="51"/>
      <c r="J46" s="51"/>
      <c r="K46" s="51"/>
      <c r="L46" s="51"/>
      <c r="M46" s="51"/>
      <c r="N46" s="51"/>
      <c r="O46" s="51"/>
    </row>
    <row r="47" spans="1:17" s="52" customFormat="1" ht="15.75">
      <c r="A47" s="47"/>
      <c r="B47" s="47"/>
      <c r="C47" s="47"/>
      <c r="D47" s="47"/>
      <c r="E47" s="47"/>
      <c r="F47" s="48"/>
      <c r="H47" s="51"/>
      <c r="I47" s="51"/>
      <c r="J47" s="51"/>
      <c r="K47" s="51"/>
      <c r="L47" s="51"/>
      <c r="M47" s="51"/>
      <c r="N47" s="51"/>
      <c r="O47" s="51"/>
    </row>
    <row r="48" spans="1:17" s="52" customFormat="1" ht="15.75">
      <c r="A48" s="47"/>
      <c r="B48" s="47"/>
      <c r="C48" s="47"/>
      <c r="D48" s="47"/>
      <c r="E48" s="47"/>
      <c r="F48" s="48"/>
      <c r="H48" s="51"/>
      <c r="I48" s="51"/>
      <c r="J48" s="51"/>
      <c r="K48" s="51"/>
      <c r="L48" s="51"/>
      <c r="M48" s="51"/>
      <c r="N48" s="51"/>
      <c r="O48" s="51"/>
    </row>
    <row r="49" spans="6:17" s="55" customFormat="1" ht="15.75">
      <c r="F49" s="54"/>
      <c r="H49" s="56"/>
      <c r="I49" s="56"/>
      <c r="J49" s="56"/>
      <c r="K49" s="56"/>
      <c r="L49" s="56"/>
      <c r="M49" s="56"/>
      <c r="N49" s="56"/>
      <c r="O49" s="56"/>
    </row>
    <row r="50" spans="6:17">
      <c r="H50" s="59"/>
      <c r="I50" s="59"/>
      <c r="P50" s="58"/>
      <c r="Q50" s="58"/>
    </row>
  </sheetData>
  <mergeCells count="12">
    <mergeCell ref="D39:G39"/>
    <mergeCell ref="D40:G40"/>
    <mergeCell ref="D45:G45"/>
    <mergeCell ref="D1:G1"/>
    <mergeCell ref="D2:G2"/>
    <mergeCell ref="A4:G4"/>
    <mergeCell ref="A5:G5"/>
    <mergeCell ref="A7:A8"/>
    <mergeCell ref="B7:B8"/>
    <mergeCell ref="C7:D7"/>
    <mergeCell ref="E7:F7"/>
    <mergeCell ref="G7:G8"/>
  </mergeCells>
  <pageMargins left="0.39370078740157483" right="0.19685039370078741" top="0.19685039370078741" bottom="0.19685039370078741" header="0.19685039370078741" footer="0.1968503937007874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2017-12-08T09:09:14Z</cp:lastPrinted>
  <dcterms:created xsi:type="dcterms:W3CDTF">2017-10-23T07:35:20Z</dcterms:created>
  <dcterms:modified xsi:type="dcterms:W3CDTF">2017-12-13T09:03:15Z</dcterms:modified>
</cp:coreProperties>
</file>